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inktechaus-my.sharepoint.com/personal/greg_thinktech_net_au/Documents/Documents/Tridium Training Materials/"/>
    </mc:Choice>
  </mc:AlternateContent>
  <xr:revisionPtr revIDLastSave="1" documentId="11_AC8475E58F12D061746125635006D5BB19DC6299" xr6:coauthVersionLast="47" xr6:coauthVersionMax="47" xr10:uidLastSave="{53BB1389-0D22-4782-89F3-BE14044BD0C7}"/>
  <bookViews>
    <workbookView xWindow="33435" yWindow="2325" windowWidth="21600" windowHeight="113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G9" i="1" s="1"/>
  <c r="H9" i="1" s="1"/>
  <c r="E8" i="1"/>
  <c r="F8" i="1" s="1"/>
  <c r="G8" i="1" s="1"/>
  <c r="H8" i="1" s="1"/>
  <c r="E7" i="1"/>
  <c r="F7" i="1" s="1"/>
  <c r="G7" i="1" s="1"/>
  <c r="H7" i="1" s="1"/>
  <c r="E6" i="1"/>
  <c r="F6" i="1" s="1"/>
  <c r="G6" i="1" s="1"/>
  <c r="H6" i="1" s="1"/>
  <c r="E5" i="1"/>
  <c r="F5" i="1" s="1"/>
  <c r="G5" i="1" s="1"/>
  <c r="H5" i="1" s="1"/>
  <c r="E4" i="1"/>
  <c r="F4" i="1" s="1"/>
  <c r="G4" i="1" s="1"/>
  <c r="E3" i="1"/>
  <c r="F3" i="1" s="1"/>
  <c r="G3" i="1" s="1"/>
  <c r="H3" i="1" s="1"/>
  <c r="E2" i="1"/>
  <c r="F2" i="1" s="1"/>
  <c r="G2" i="1" s="1"/>
  <c r="H2" i="1" s="1"/>
  <c r="H4" i="1" l="1"/>
  <c r="H10" i="1" s="1"/>
  <c r="G10" i="1"/>
</calcChain>
</file>

<file path=xl/sharedStrings.xml><?xml version="1.0" encoding="utf-8"?>
<sst xmlns="http://schemas.openxmlformats.org/spreadsheetml/2006/main" count="24" uniqueCount="24">
  <si>
    <t>History Type</t>
  </si>
  <si>
    <t>Number of Histories</t>
  </si>
  <si>
    <t>Capacity</t>
  </si>
  <si>
    <t>bytes/record</t>
  </si>
  <si>
    <t>Number of Page Files</t>
  </si>
  <si>
    <t>Required Space (MB)/history</t>
  </si>
  <si>
    <t>Total Size (MB)</t>
  </si>
  <si>
    <t>Total Size (GB)</t>
  </si>
  <si>
    <t>boolean</t>
  </si>
  <si>
    <t>single precision numeric (32 bit)</t>
  </si>
  <si>
    <t>double precision numeric (64 bit)</t>
  </si>
  <si>
    <t>enum</t>
  </si>
  <si>
    <t>string</t>
  </si>
  <si>
    <t>log history</t>
  </si>
  <si>
    <t>audit history</t>
  </si>
  <si>
    <t>alarm database</t>
  </si>
  <si>
    <t>total</t>
  </si>
  <si>
    <t>enter number of histories for each type in the station and the configured capacity to determine required file space for storing histories and alarm databases.</t>
  </si>
  <si>
    <t>numeric histories by default are single precision and can be set to double precision by configuring the historyExt.</t>
  </si>
  <si>
    <t>there are 35040 records per year at 15 minute interval.</t>
  </si>
  <si>
    <t>250000 records is max capacity of the standard alarm database.</t>
  </si>
  <si>
    <t>bytes/record are estimates for string, log history, audit history and alarm database. Actual size of records may vary and should be verified.</t>
  </si>
  <si>
    <t>page files are 4096 bytes each and are added as required to store configured record capacity.</t>
  </si>
  <si>
    <t>total size is projected file space required when all histories are at their full capacity.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</si>
</sst>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6" tint="0.399945066682943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0" fontId="2" fillId="0" borderId="0" xfId="0" applyFont="1"/>
    <xf numFmtId="0" fontId="1" fillId="3" borderId="1" xfId="0" applyFont="1" applyFill="1" applyBorder="1"/>
    <xf numFmtId="0" fontId="0" fillId="3" borderId="1" xfId="0" applyFill="1" applyBorder="1"/>
    <xf numFmtId="2" fontId="0" fillId="3" borderId="1" xfId="0" applyNumberFormat="1" applyFill="1" applyBorder="1"/>
    <xf numFmtId="2" fontId="0" fillId="4" borderId="1" xfId="0" applyNumberFormat="1" applyFill="1" applyBorder="1"/>
    <xf numFmtId="0" fontId="0" fillId="0" borderId="1" xfId="0" applyBorder="1" applyProtection="1">
      <protection locked="0"/>
    </xf>
    <xf numFmtId="0" fontId="0" fillId="3" borderId="1" xfId="0" applyFill="1" applyBorder="1" applyProtection="1">
      <protection locked="0"/>
    </xf>
    <xf numFmtId="0" fontId="1" fillId="4" borderId="2" xfId="0" applyFont="1" applyFill="1" applyBorder="1"/>
    <xf numFmtId="0" fontId="0" fillId="4" borderId="3" xfId="0" applyFill="1" applyBorder="1"/>
    <xf numFmtId="0" fontId="0" fillId="4" borderId="4" xfId="0" applyFill="1" applyBorder="1"/>
  </cellXfs>
  <cellStyles count="1">
    <cellStyle name="Normal" xfId="0" builtinId="0"/>
  </cellStyles>
  <dxfs count="0"/>
  <tableStyles count="1" defaultTableStyle="TableStyleMedium9" defaultPivotStyle="PivotStyleLight16">
    <tableStyle name="MySqlDefault" pivot="0" table="0" count="0" xr9:uid="{804E62A9-303F-45BF-9A1E-DA12298AE0D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B2" sqref="B2"/>
    </sheetView>
  </sheetViews>
  <sheetFormatPr defaultRowHeight="15" x14ac:dyDescent="0.25"/>
  <cols>
    <col min="1" max="1" width="28.7109375" customWidth="1"/>
    <col min="2" max="5" width="12.7109375" customWidth="1"/>
    <col min="6" max="8" width="18.7109375" customWidth="1"/>
  </cols>
  <sheetData>
    <row r="1" spans="1:8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</row>
    <row r="2" spans="1:8" x14ac:dyDescent="0.25">
      <c r="A2" s="3" t="s">
        <v>8</v>
      </c>
      <c r="B2" s="11">
        <v>1</v>
      </c>
      <c r="C2" s="11">
        <v>35040</v>
      </c>
      <c r="D2" s="4">
        <v>9</v>
      </c>
      <c r="E2" s="4">
        <f>ROUNDUP(C2*D2/4096,0)</f>
        <v>77</v>
      </c>
      <c r="F2" s="5">
        <f>(1600+(4096*E2))/1024/1024</f>
        <v>0.30230712890625</v>
      </c>
      <c r="G2" s="5">
        <f>F2*B2</f>
        <v>0.30230712890625</v>
      </c>
      <c r="H2" s="5">
        <f>G2/1024</f>
        <v>2.9522180557250977E-4</v>
      </c>
    </row>
    <row r="3" spans="1:8" x14ac:dyDescent="0.25">
      <c r="A3" s="7" t="s">
        <v>11</v>
      </c>
      <c r="B3" s="12">
        <v>1</v>
      </c>
      <c r="C3" s="12">
        <v>35040</v>
      </c>
      <c r="D3" s="8">
        <v>12</v>
      </c>
      <c r="E3" s="8">
        <f t="shared" ref="E3:E9" si="0">ROUNDUP(C3*D3/4096,0)</f>
        <v>103</v>
      </c>
      <c r="F3" s="9">
        <f t="shared" ref="F3:F9" si="1">(1600+(4096*E3))/1024/1024</f>
        <v>0.40386962890625</v>
      </c>
      <c r="G3" s="9">
        <f t="shared" ref="G3:G9" si="2">F3*B3</f>
        <v>0.40386962890625</v>
      </c>
      <c r="H3" s="9">
        <f t="shared" ref="H3:H9" si="3">G3/1024</f>
        <v>3.9440393447875977E-4</v>
      </c>
    </row>
    <row r="4" spans="1:8" x14ac:dyDescent="0.25">
      <c r="A4" s="3" t="s">
        <v>9</v>
      </c>
      <c r="B4" s="11">
        <v>1</v>
      </c>
      <c r="C4" s="11">
        <v>35040</v>
      </c>
      <c r="D4" s="4">
        <v>12</v>
      </c>
      <c r="E4" s="4">
        <f t="shared" si="0"/>
        <v>103</v>
      </c>
      <c r="F4" s="5">
        <f t="shared" si="1"/>
        <v>0.40386962890625</v>
      </c>
      <c r="G4" s="5">
        <f t="shared" si="2"/>
        <v>0.40386962890625</v>
      </c>
      <c r="H4" s="5">
        <f t="shared" si="3"/>
        <v>3.9440393447875977E-4</v>
      </c>
    </row>
    <row r="5" spans="1:8" x14ac:dyDescent="0.25">
      <c r="A5" s="7" t="s">
        <v>10</v>
      </c>
      <c r="B5" s="12">
        <v>1</v>
      </c>
      <c r="C5" s="12">
        <v>35040</v>
      </c>
      <c r="D5" s="8">
        <v>16</v>
      </c>
      <c r="E5" s="8">
        <f t="shared" si="0"/>
        <v>137</v>
      </c>
      <c r="F5" s="9">
        <f t="shared" si="1"/>
        <v>0.53668212890625</v>
      </c>
      <c r="G5" s="9">
        <f t="shared" si="2"/>
        <v>0.53668212890625</v>
      </c>
      <c r="H5" s="9">
        <f t="shared" si="3"/>
        <v>5.2410364151000977E-4</v>
      </c>
    </row>
    <row r="6" spans="1:8" x14ac:dyDescent="0.25">
      <c r="A6" s="3" t="s">
        <v>12</v>
      </c>
      <c r="B6" s="11">
        <v>1</v>
      </c>
      <c r="C6" s="11">
        <v>35040</v>
      </c>
      <c r="D6" s="11">
        <v>42</v>
      </c>
      <c r="E6" s="4">
        <f t="shared" si="0"/>
        <v>360</v>
      </c>
      <c r="F6" s="5">
        <f t="shared" si="1"/>
        <v>1.40777587890625</v>
      </c>
      <c r="G6" s="5">
        <f t="shared" si="2"/>
        <v>1.40777587890625</v>
      </c>
      <c r="H6" s="5">
        <f t="shared" si="3"/>
        <v>1.3747811317443848E-3</v>
      </c>
    </row>
    <row r="7" spans="1:8" x14ac:dyDescent="0.25">
      <c r="A7" s="7" t="s">
        <v>13</v>
      </c>
      <c r="B7" s="12">
        <v>1</v>
      </c>
      <c r="C7" s="12">
        <v>50000</v>
      </c>
      <c r="D7" s="12">
        <v>72</v>
      </c>
      <c r="E7" s="8">
        <f t="shared" si="0"/>
        <v>879</v>
      </c>
      <c r="F7" s="9">
        <f t="shared" si="1"/>
        <v>3.43511962890625</v>
      </c>
      <c r="G7" s="9">
        <f t="shared" si="2"/>
        <v>3.43511962890625</v>
      </c>
      <c r="H7" s="9">
        <f t="shared" si="3"/>
        <v>3.3546090126037598E-3</v>
      </c>
    </row>
    <row r="8" spans="1:8" x14ac:dyDescent="0.25">
      <c r="A8" s="3" t="s">
        <v>14</v>
      </c>
      <c r="B8" s="11">
        <v>1</v>
      </c>
      <c r="C8" s="11">
        <v>50000</v>
      </c>
      <c r="D8" s="11">
        <v>103</v>
      </c>
      <c r="E8" s="4">
        <f t="shared" si="0"/>
        <v>1258</v>
      </c>
      <c r="F8" s="5">
        <f t="shared" si="1"/>
        <v>4.91558837890625</v>
      </c>
      <c r="G8" s="5">
        <f t="shared" si="2"/>
        <v>4.91558837890625</v>
      </c>
      <c r="H8" s="5">
        <f t="shared" si="3"/>
        <v>4.8003792762756348E-3</v>
      </c>
    </row>
    <row r="9" spans="1:8" x14ac:dyDescent="0.25">
      <c r="A9" s="7" t="s">
        <v>15</v>
      </c>
      <c r="B9" s="12">
        <v>1</v>
      </c>
      <c r="C9" s="12">
        <v>50000</v>
      </c>
      <c r="D9" s="12">
        <v>1030</v>
      </c>
      <c r="E9" s="8">
        <f t="shared" si="0"/>
        <v>12574</v>
      </c>
      <c r="F9" s="9">
        <f t="shared" si="1"/>
        <v>49.11871337890625</v>
      </c>
      <c r="G9" s="9">
        <f t="shared" si="2"/>
        <v>49.11871337890625</v>
      </c>
      <c r="H9" s="9">
        <f t="shared" si="3"/>
        <v>4.7967493534088135E-2</v>
      </c>
    </row>
    <row r="10" spans="1:8" x14ac:dyDescent="0.25">
      <c r="A10" s="13" t="s">
        <v>16</v>
      </c>
      <c r="B10" s="14"/>
      <c r="C10" s="14"/>
      <c r="D10" s="14"/>
      <c r="E10" s="14"/>
      <c r="F10" s="15"/>
      <c r="G10" s="10">
        <f>SUM(G2:G9)</f>
        <v>60.52392578125</v>
      </c>
      <c r="H10" s="10">
        <f>SUM(H2:H9)</f>
        <v>5.9105396270751953E-2</v>
      </c>
    </row>
    <row r="12" spans="1:8" x14ac:dyDescent="0.25">
      <c r="A12" s="6" t="s">
        <v>17</v>
      </c>
    </row>
    <row r="13" spans="1:8" x14ac:dyDescent="0.25">
      <c r="A13" s="6" t="s">
        <v>18</v>
      </c>
    </row>
    <row r="14" spans="1:8" x14ac:dyDescent="0.25">
      <c r="A14" t="s">
        <v>19</v>
      </c>
    </row>
    <row r="15" spans="1:8" x14ac:dyDescent="0.25">
      <c r="A15" t="s">
        <v>20</v>
      </c>
    </row>
    <row r="16" spans="1:8" x14ac:dyDescent="0.25">
      <c r="A16" t="s">
        <v>21</v>
      </c>
    </row>
    <row r="17" spans="1:1" x14ac:dyDescent="0.25">
      <c r="A17" t="s">
        <v>22</v>
      </c>
    </row>
    <row r="18" spans="1:1" x14ac:dyDescent="0.25">
      <c r="A18" t="s">
        <v>23</v>
      </c>
    </row>
  </sheetData>
  <sheetProtection password="FBA5" sheet="1" objects="1" scenarios="1"/>
  <mergeCells count="1">
    <mergeCell ref="A10:F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Honeywell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Johnson</dc:creator>
  <cp:lastModifiedBy>Greg Bergel</cp:lastModifiedBy>
  <dcterms:created xsi:type="dcterms:W3CDTF">2016-02-12T16:12:51Z</dcterms:created>
  <dcterms:modified xsi:type="dcterms:W3CDTF">2022-12-14T23:39:54Z</dcterms:modified>
</cp:coreProperties>
</file>